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Music\"/>
    </mc:Choice>
  </mc:AlternateContent>
  <bookViews>
    <workbookView xWindow="0" yWindow="0" windowWidth="20490" windowHeight="7905"/>
  </bookViews>
  <sheets>
    <sheet name="Formato Condi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s="1"/>
  <c r="F7" i="1" l="1"/>
  <c r="F8" i="1"/>
  <c r="F9" i="1"/>
  <c r="D23" i="1" l="1"/>
  <c r="F6" i="1" l="1"/>
  <c r="G6" i="1" l="1"/>
  <c r="G8" i="1"/>
  <c r="G7" i="1"/>
  <c r="D17" i="1" l="1"/>
  <c r="G9" i="1"/>
  <c r="D18" i="1" s="1"/>
  <c r="D16" i="1"/>
  <c r="D15" i="1"/>
  <c r="D22" i="1" l="1"/>
  <c r="D21" i="1"/>
  <c r="D20" i="1"/>
  <c r="D19" i="1"/>
</calcChain>
</file>

<file path=xl/sharedStrings.xml><?xml version="1.0" encoding="utf-8"?>
<sst xmlns="http://schemas.openxmlformats.org/spreadsheetml/2006/main" count="30" uniqueCount="30">
  <si>
    <t>Nombre</t>
  </si>
  <si>
    <t>Apellido</t>
  </si>
  <si>
    <t>Excel</t>
  </si>
  <si>
    <t>Word</t>
  </si>
  <si>
    <t>Accecss</t>
  </si>
  <si>
    <t>Promedio</t>
  </si>
  <si>
    <t>Nota Final</t>
  </si>
  <si>
    <t>Olivera</t>
  </si>
  <si>
    <t>Martines</t>
  </si>
  <si>
    <t>SISTEMAS UNIDOS</t>
  </si>
  <si>
    <t>FUNSION SI - EXCEL 2013</t>
  </si>
  <si>
    <t>Nota mas Alta</t>
  </si>
  <si>
    <t>Nota mas Baja</t>
  </si>
  <si>
    <t>Numero de Excelentes</t>
  </si>
  <si>
    <t>Numero de Aceptables</t>
  </si>
  <si>
    <t>Numero de Sobresalientes</t>
  </si>
  <si>
    <t>Numero de Insuficientes</t>
  </si>
  <si>
    <t>Numero de Deficientes</t>
  </si>
  <si>
    <t>Promedio del Curso</t>
  </si>
  <si>
    <t>DETALLES DE CALIFICACIONES</t>
  </si>
  <si>
    <t>NUMERO DE ALUMNOS</t>
  </si>
  <si>
    <t>NOTA MINIMA</t>
  </si>
  <si>
    <t>felipe</t>
  </si>
  <si>
    <t>juan</t>
  </si>
  <si>
    <t>erich</t>
  </si>
  <si>
    <t>cristian</t>
  </si>
  <si>
    <t>Juliana</t>
  </si>
  <si>
    <t>morales</t>
  </si>
  <si>
    <t>Mato</t>
  </si>
  <si>
    <t>triana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</si>
</sst>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65" fontId="0" fillId="0" borderId="1" xfId="1" applyNumberFormat="1" applyFont="1" applyBorder="1"/>
    <xf numFmtId="0" fontId="0" fillId="0" borderId="1" xfId="0" applyBorder="1" applyAlignment="1"/>
    <xf numFmtId="165" fontId="0" fillId="0" borderId="1" xfId="0" applyNumberFormat="1" applyBorder="1" applyAlignment="1"/>
    <xf numFmtId="166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1" xfId="0" applyFont="1" applyBorder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0" xfId="0" applyFont="1" applyFill="1" applyAlignment="1"/>
    <xf numFmtId="0" fontId="0" fillId="5" borderId="0" xfId="0" applyFill="1"/>
  </cellXfs>
  <cellStyles count="2">
    <cellStyle name="Millares" xfId="1" builtinId="3"/>
    <cellStyle name="Normal" xfId="0" builtinId="0"/>
  </cellStyles>
  <dxfs count="15">
    <dxf>
      <font>
        <b val="0"/>
        <i val="0"/>
        <u val="none"/>
      </font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u val="none"/>
      </font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b val="0"/>
        <i val="0"/>
        <u val="none"/>
      </font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5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190500</xdr:rowOff>
    </xdr:from>
    <xdr:to>
      <xdr:col>4</xdr:col>
      <xdr:colOff>371475</xdr:colOff>
      <xdr:row>24</xdr:row>
      <xdr:rowOff>123825</xdr:rowOff>
    </xdr:to>
    <xdr:sp macro="" textlink="">
      <xdr:nvSpPr>
        <xdr:cNvPr id="3" name="Rectángulo 2"/>
        <xdr:cNvSpPr/>
      </xdr:nvSpPr>
      <xdr:spPr>
        <a:xfrm>
          <a:off x="542925" y="2552700"/>
          <a:ext cx="3009900" cy="222885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workbookViewId="0">
      <selection activeCell="C10" sqref="C10"/>
    </sheetView>
  </sheetViews>
  <sheetFormatPr baseColWidth="10" defaultRowHeight="15" x14ac:dyDescent="0.25"/>
  <cols>
    <col min="3" max="3" width="13.42578125" customWidth="1"/>
    <col min="7" max="7" width="16.7109375" customWidth="1"/>
  </cols>
  <sheetData>
    <row r="1" spans="1:7" ht="18.75" x14ac:dyDescent="0.3">
      <c r="A1" s="9" t="s">
        <v>9</v>
      </c>
      <c r="B1" s="9"/>
      <c r="C1" s="9"/>
      <c r="D1" s="9"/>
      <c r="E1" s="9"/>
      <c r="F1" s="9"/>
      <c r="G1" s="9"/>
    </row>
    <row r="3" spans="1:7" x14ac:dyDescent="0.25">
      <c r="A3" s="10" t="s">
        <v>10</v>
      </c>
      <c r="B3" s="10"/>
      <c r="C3" s="10"/>
      <c r="D3" s="10"/>
      <c r="E3" s="10"/>
      <c r="F3" s="10"/>
      <c r="G3" s="10"/>
    </row>
    <row r="5" spans="1:7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5">
      <c r="A6" s="1" t="s">
        <v>22</v>
      </c>
      <c r="B6" s="1" t="s">
        <v>29</v>
      </c>
      <c r="C6" s="1">
        <v>5</v>
      </c>
      <c r="D6" s="1">
        <v>4</v>
      </c>
      <c r="E6" s="1">
        <v>5</v>
      </c>
      <c r="F6" s="3">
        <f>AVERAGE(C6:E6)</f>
        <v>4.666666666666667</v>
      </c>
      <c r="G6" s="1" t="str">
        <f>IF(F6&lt;2,"DEFICIENTE",IF(F6&lt;3,"INSUFICIENTE",IF(F6&lt;4,"ACEPTABLE",IF(F6&lt;5,"SOBRESALIENTE",IF(F6=5,"EXCELENTE","ERROR")))))</f>
        <v>SOBRESALIENTE</v>
      </c>
    </row>
    <row r="7" spans="1:7" x14ac:dyDescent="0.25">
      <c r="A7" s="1" t="s">
        <v>26</v>
      </c>
      <c r="B7" s="1" t="s">
        <v>7</v>
      </c>
      <c r="C7" s="1">
        <v>4</v>
      </c>
      <c r="D7" s="1">
        <v>4</v>
      </c>
      <c r="E7" s="1">
        <v>4</v>
      </c>
      <c r="F7" s="3">
        <f t="shared" ref="F7:F9" si="0">AVERAGE(C7:E7)</f>
        <v>4</v>
      </c>
      <c r="G7" s="1" t="str">
        <f t="shared" ref="G7:G9" si="1">IF(F7&lt;2,"DEFICIENTE",IF(F7&lt;3,"INSUFICIENTE",IF(F7&lt;4,"ACEPTABLE",IF(F7&lt;5,"SOBRESALIENTE",IF(F7=5,"EXCELENTE","ERROR")))))</f>
        <v>SOBRESALIENTE</v>
      </c>
    </row>
    <row r="8" spans="1:7" x14ac:dyDescent="0.25">
      <c r="A8" s="1" t="s">
        <v>23</v>
      </c>
      <c r="B8" s="1" t="s">
        <v>27</v>
      </c>
      <c r="C8" s="1">
        <v>3</v>
      </c>
      <c r="D8" s="1">
        <v>5</v>
      </c>
      <c r="E8" s="1">
        <v>3</v>
      </c>
      <c r="F8" s="3">
        <f t="shared" si="0"/>
        <v>3.6666666666666665</v>
      </c>
      <c r="G8" s="1" t="str">
        <f t="shared" si="1"/>
        <v>ACEPTABLE</v>
      </c>
    </row>
    <row r="9" spans="1:7" x14ac:dyDescent="0.25">
      <c r="A9" s="1" t="s">
        <v>24</v>
      </c>
      <c r="B9" s="1" t="s">
        <v>8</v>
      </c>
      <c r="C9" s="1">
        <v>2</v>
      </c>
      <c r="D9" s="1">
        <v>2</v>
      </c>
      <c r="E9" s="1">
        <v>3</v>
      </c>
      <c r="F9" s="3">
        <f t="shared" si="0"/>
        <v>2.3333333333333335</v>
      </c>
      <c r="G9" s="1" t="str">
        <f t="shared" si="1"/>
        <v>INSUFICIENTE</v>
      </c>
    </row>
    <row r="10" spans="1:7" x14ac:dyDescent="0.25">
      <c r="A10" s="1" t="s">
        <v>25</v>
      </c>
      <c r="B10" s="1" t="s">
        <v>28</v>
      </c>
      <c r="C10" s="1">
        <v>0.5</v>
      </c>
      <c r="D10" s="1">
        <v>1.2</v>
      </c>
      <c r="E10" s="1">
        <v>0.1</v>
      </c>
      <c r="F10" s="3">
        <f t="shared" ref="F10" si="2">AVERAGE(C10:E10)</f>
        <v>0.6</v>
      </c>
      <c r="G10" s="8" t="str">
        <f t="shared" ref="G10" si="3">IF(F10&lt;2,"DEFICIENTE",IF(F10&lt;3,"INSUFICIENTE",IF(F10&lt;4,"ACEPTABLE",IF(F10&lt;5,"SOBRESALIENTE",IF(F10=5,"EXCELENTE","ERROR")))))</f>
        <v>DEFICIENTE</v>
      </c>
    </row>
    <row r="12" spans="1:7" ht="15.75" thickBot="1" x14ac:dyDescent="0.3"/>
    <row r="13" spans="1:7" ht="15.75" thickBot="1" x14ac:dyDescent="0.3">
      <c r="B13" s="11" t="s">
        <v>19</v>
      </c>
      <c r="C13" s="12"/>
      <c r="D13" s="13"/>
      <c r="G13" s="7" t="s">
        <v>21</v>
      </c>
    </row>
    <row r="14" spans="1:7" ht="15.75" thickBot="1" x14ac:dyDescent="0.3">
      <c r="G14" s="6">
        <v>3</v>
      </c>
    </row>
    <row r="15" spans="1:7" x14ac:dyDescent="0.25">
      <c r="B15" s="15" t="s">
        <v>11</v>
      </c>
      <c r="C15" s="15"/>
      <c r="D15" s="5">
        <f>MAX(F6:F9)</f>
        <v>4.666666666666667</v>
      </c>
    </row>
    <row r="16" spans="1:7" x14ac:dyDescent="0.25">
      <c r="B16" s="15" t="s">
        <v>12</v>
      </c>
      <c r="C16" s="15"/>
      <c r="D16" s="5">
        <f>MIN(F6:F9)</f>
        <v>2.3333333333333335</v>
      </c>
    </row>
    <row r="17" spans="2:18" x14ac:dyDescent="0.25">
      <c r="B17" s="15" t="s">
        <v>18</v>
      </c>
      <c r="C17" s="15"/>
      <c r="D17" s="5">
        <f>AVERAGE(F6:F9)</f>
        <v>3.666666666666667</v>
      </c>
    </row>
    <row r="18" spans="2:18" x14ac:dyDescent="0.25">
      <c r="B18" s="14" t="s">
        <v>13</v>
      </c>
      <c r="C18" s="14"/>
      <c r="D18" s="4">
        <f>COUNTIF(G6:G9,"EXCELENTE")</f>
        <v>0</v>
      </c>
    </row>
    <row r="19" spans="2:18" x14ac:dyDescent="0.25">
      <c r="B19" s="14" t="s">
        <v>15</v>
      </c>
      <c r="C19" s="14"/>
      <c r="D19" s="4">
        <f>COUNTIF(G6:G9,"SOBRESALIENTE")</f>
        <v>2</v>
      </c>
    </row>
    <row r="20" spans="2:18" x14ac:dyDescent="0.25">
      <c r="B20" s="14" t="s">
        <v>14</v>
      </c>
      <c r="C20" s="14"/>
      <c r="D20" s="4">
        <f>COUNTIF(G6:G9,"ACEPTABLE")</f>
        <v>1</v>
      </c>
    </row>
    <row r="21" spans="2:18" ht="15.75" x14ac:dyDescent="0.25">
      <c r="B21" s="14" t="s">
        <v>16</v>
      </c>
      <c r="C21" s="14"/>
      <c r="D21" s="4">
        <f>COUNTIF(G7:G10,"INSUFICIENTE")</f>
        <v>1</v>
      </c>
      <c r="I21" s="16"/>
      <c r="J21" s="16"/>
      <c r="K21" s="16"/>
      <c r="L21" s="16"/>
      <c r="M21" s="16"/>
      <c r="N21" s="16"/>
      <c r="O21" s="16"/>
      <c r="P21" s="16"/>
      <c r="Q21" s="17"/>
      <c r="R21" s="17"/>
    </row>
    <row r="22" spans="2:18" x14ac:dyDescent="0.25">
      <c r="B22" s="14" t="s">
        <v>17</v>
      </c>
      <c r="C22" s="14"/>
      <c r="D22" s="4">
        <f>COUNTIF(G6:G9,"DEFICIENTE")</f>
        <v>0</v>
      </c>
    </row>
    <row r="23" spans="2:18" x14ac:dyDescent="0.25">
      <c r="B23" s="14" t="s">
        <v>20</v>
      </c>
      <c r="C23" s="14"/>
      <c r="D23" s="1">
        <f>COUNTA(A6:A9)</f>
        <v>4</v>
      </c>
    </row>
  </sheetData>
  <mergeCells count="12">
    <mergeCell ref="A1:G1"/>
    <mergeCell ref="A3:G3"/>
    <mergeCell ref="B13:D13"/>
    <mergeCell ref="B23:C23"/>
    <mergeCell ref="B15:C15"/>
    <mergeCell ref="B16:C16"/>
    <mergeCell ref="B17:C17"/>
    <mergeCell ref="B18:C18"/>
    <mergeCell ref="B19:C19"/>
    <mergeCell ref="B20:C20"/>
    <mergeCell ref="B21:C21"/>
    <mergeCell ref="B22:C22"/>
  </mergeCells>
  <conditionalFormatting sqref="F6:F9">
    <cfRule type="iconSet" priority="17">
      <iconSet iconSet="3Symbols">
        <cfvo type="percent" val="0"/>
        <cfvo type="num" val="3"/>
        <cfvo type="num" val="4"/>
      </iconSet>
    </cfRule>
  </conditionalFormatting>
  <conditionalFormatting sqref="G6">
    <cfRule type="containsText" dxfId="14" priority="12" operator="containsText" text="DEFICIENTE">
      <formula>NOT(ISERROR(SEARCH("DEFICIENTE",G6)))</formula>
    </cfRule>
    <cfRule type="containsText" dxfId="13" priority="13" operator="containsText" text="INSUFICIENTE">
      <formula>NOT(ISERROR(SEARCH("INSUFICIENTE",G6)))</formula>
    </cfRule>
    <cfRule type="containsText" dxfId="12" priority="14" operator="containsText" text="ACEPTABLE">
      <formula>NOT(ISERROR(SEARCH("ACEPTABLE",G6)))</formula>
    </cfRule>
    <cfRule type="containsText" dxfId="11" priority="15" operator="containsText" text="SOBRESALIENTE">
      <formula>NOT(ISERROR(SEARCH("SOBRESALIENTE",G6)))</formula>
    </cfRule>
    <cfRule type="containsText" dxfId="10" priority="16" operator="containsText" text="EXCELENTE">
      <formula>NOT(ISERROR(SEARCH("EXCELENTE",G6)))</formula>
    </cfRule>
  </conditionalFormatting>
  <conditionalFormatting sqref="G7:G9">
    <cfRule type="containsText" dxfId="9" priority="7" operator="containsText" text="DEFICIENTE">
      <formula>NOT(ISERROR(SEARCH("DEFICIENTE",G7)))</formula>
    </cfRule>
    <cfRule type="containsText" dxfId="8" priority="8" operator="containsText" text="INSUFICIENTE">
      <formula>NOT(ISERROR(SEARCH("INSUFICIENTE",G7)))</formula>
    </cfRule>
    <cfRule type="containsText" dxfId="7" priority="9" operator="containsText" text="ACEPTABLE">
      <formula>NOT(ISERROR(SEARCH("ACEPTABLE",G7)))</formula>
    </cfRule>
    <cfRule type="containsText" dxfId="6" priority="10" operator="containsText" text="SOBRESALIENTE">
      <formula>NOT(ISERROR(SEARCH("SOBRESALIENTE",G7)))</formula>
    </cfRule>
    <cfRule type="containsText" dxfId="5" priority="11" operator="containsText" text="EXCELENTE">
      <formula>NOT(ISERROR(SEARCH("EXCELENTE",G7)))</formula>
    </cfRule>
  </conditionalFormatting>
  <conditionalFormatting sqref="F10">
    <cfRule type="iconSet" priority="6">
      <iconSet iconSet="3Symbols">
        <cfvo type="percent" val="0"/>
        <cfvo type="num" val="3"/>
        <cfvo type="num" val="4"/>
      </iconSet>
    </cfRule>
  </conditionalFormatting>
  <conditionalFormatting sqref="G10">
    <cfRule type="containsText" dxfId="4" priority="1" operator="containsText" text="DEFICIENTE">
      <formula>NOT(ISERROR(SEARCH("DEFICIENTE",G10)))</formula>
    </cfRule>
    <cfRule type="containsText" dxfId="3" priority="2" operator="containsText" text="INSUFICIENTE">
      <formula>NOT(ISERROR(SEARCH("INSUFICIENTE",G10)))</formula>
    </cfRule>
    <cfRule type="containsText" dxfId="2" priority="3" operator="containsText" text="ACEPTABLE">
      <formula>NOT(ISERROR(SEARCH("ACEPTABLE",G10)))</formula>
    </cfRule>
    <cfRule type="containsText" dxfId="1" priority="4" operator="containsText" text="SOBRESALIENTE">
      <formula>NOT(ISERROR(SEARCH("SOBRESALIENTE",G10)))</formula>
    </cfRule>
    <cfRule type="containsText" dxfId="0" priority="5" operator="containsText" text="EXCELENTE">
      <formula>NOT(ISERROR(SEARCH("EXCELENTE",G10)))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Condicional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Unidos</dc:creator>
  <cp:lastModifiedBy>Usuario de Windows</cp:lastModifiedBy>
  <dcterms:created xsi:type="dcterms:W3CDTF">2013-11-02T00:41:18Z</dcterms:created>
  <dcterms:modified xsi:type="dcterms:W3CDTF">2020-06-19T12:48:09Z</dcterms:modified>
</cp:coreProperties>
</file>