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ilu\Documents\tareas\"/>
    </mc:Choice>
  </mc:AlternateContent>
  <xr:revisionPtr revIDLastSave="0" documentId="8_{5D9B7DDC-EDD3-4B52-8D6F-41F8501361EC}" xr6:coauthVersionLast="44" xr6:coauthVersionMax="44" xr10:uidLastSave="{00000000-0000-0000-0000-000000000000}"/>
  <bookViews>
    <workbookView xWindow="-120" yWindow="-120" windowWidth="20730" windowHeight="11160" xr2:uid="{2B23DFA7-7682-4796-A175-653E831E7E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1" l="1"/>
  <c r="M30" i="1"/>
  <c r="G22" i="1"/>
  <c r="G23" i="1"/>
  <c r="G24" i="1"/>
  <c r="G25" i="1"/>
  <c r="G26" i="1"/>
  <c r="G27" i="1"/>
  <c r="G28" i="1"/>
  <c r="G29" i="1"/>
  <c r="G30" i="1"/>
  <c r="G21" i="1"/>
  <c r="F30" i="1"/>
  <c r="F29" i="1"/>
  <c r="F28" i="1"/>
  <c r="F27" i="1"/>
  <c r="F26" i="1"/>
  <c r="F25" i="1"/>
  <c r="F24" i="1"/>
  <c r="F23" i="1"/>
  <c r="F22" i="1"/>
  <c r="F21" i="1"/>
  <c r="G15" i="1"/>
  <c r="F14" i="1"/>
  <c r="G14" i="1" s="1"/>
  <c r="F15" i="1"/>
  <c r="F13" i="1"/>
  <c r="G13" i="1" s="1"/>
  <c r="F9" i="1"/>
  <c r="G9" i="1" s="1"/>
  <c r="F12" i="1"/>
  <c r="G12" i="1" s="1"/>
  <c r="F11" i="1"/>
  <c r="G11" i="1" s="1"/>
  <c r="F10" i="1"/>
  <c r="G10" i="1" s="1"/>
  <c r="F8" i="1"/>
  <c r="G8" i="1" s="1"/>
  <c r="F6" i="1"/>
  <c r="G6" i="1" s="1"/>
  <c r="F7" i="1"/>
  <c r="G7" i="1" s="1"/>
</calcChain>
</file>

<file path=xl/sharedStrings.xml><?xml version="1.0" encoding="utf-8"?>
<sst xmlns="http://schemas.openxmlformats.org/spreadsheetml/2006/main" count="85" uniqueCount="54">
  <si>
    <t xml:space="preserve">NOMBRE </t>
  </si>
  <si>
    <t>APELLIDO</t>
  </si>
  <si>
    <t xml:space="preserve">LAURA </t>
  </si>
  <si>
    <t>VALENTINA</t>
  </si>
  <si>
    <t>DILAN</t>
  </si>
  <si>
    <t>FELIPE</t>
  </si>
  <si>
    <t>SOFIA</t>
  </si>
  <si>
    <t>MATEO</t>
  </si>
  <si>
    <t>PAULA</t>
  </si>
  <si>
    <t>HERNANDES</t>
  </si>
  <si>
    <t>PAOLA</t>
  </si>
  <si>
    <t>JIMENEZ</t>
  </si>
  <si>
    <t>ARIAS</t>
  </si>
  <si>
    <t>CASTRO</t>
  </si>
  <si>
    <t>TATIANA</t>
  </si>
  <si>
    <t>ORTIZ</t>
  </si>
  <si>
    <t>URTADO</t>
  </si>
  <si>
    <t>OLIVERA</t>
  </si>
  <si>
    <t>LOPEZ</t>
  </si>
  <si>
    <t>CASAS</t>
  </si>
  <si>
    <t>TORRES</t>
  </si>
  <si>
    <t>EXCEL</t>
  </si>
  <si>
    <t>WORD</t>
  </si>
  <si>
    <t>ACCESS</t>
  </si>
  <si>
    <t>PROMEDIO</t>
  </si>
  <si>
    <t>NOTA FINAL</t>
  </si>
  <si>
    <t>VALERIA</t>
  </si>
  <si>
    <t>CONDICIONES</t>
  </si>
  <si>
    <t>RESPUESTAS</t>
  </si>
  <si>
    <t xml:space="preserve">DEFICIENTE </t>
  </si>
  <si>
    <t>≤2</t>
  </si>
  <si>
    <t>≤3</t>
  </si>
  <si>
    <t>INSUFICIENTE</t>
  </si>
  <si>
    <t>≤4</t>
  </si>
  <si>
    <t>≤5</t>
  </si>
  <si>
    <t>ACEPTABLE</t>
  </si>
  <si>
    <t>SOBRESALIENTE</t>
  </si>
  <si>
    <t>EXELENTE</t>
  </si>
  <si>
    <t>CANTIDAD</t>
  </si>
  <si>
    <t>DESCRIPCION</t>
  </si>
  <si>
    <t>VN. UNITARIO</t>
  </si>
  <si>
    <t>VR. TOTAL</t>
  </si>
  <si>
    <t>EQUIPOS DE SONIDO</t>
  </si>
  <si>
    <t xml:space="preserve">ESTUFA </t>
  </si>
  <si>
    <t>NEVERA</t>
  </si>
  <si>
    <t>1.000.000</t>
  </si>
  <si>
    <t>1.400.000</t>
  </si>
  <si>
    <t>3.000.000</t>
  </si>
  <si>
    <t>SUB-TOTAL</t>
  </si>
  <si>
    <t>DESC</t>
  </si>
  <si>
    <t>TOTAL</t>
  </si>
  <si>
    <t xml:space="preserve">                        -</t>
  </si>
  <si>
    <t>CONTADO</t>
  </si>
  <si>
    <t>FORMA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</si>
</sst>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7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2" fillId="0" borderId="0" xfId="0" applyFont="1"/>
    <xf numFmtId="14" fontId="0" fillId="0" borderId="0" xfId="0" applyNumberFormat="1"/>
    <xf numFmtId="44" fontId="0" fillId="0" borderId="0" xfId="1" applyNumberFormat="1" applyFont="1" applyAlignment="1">
      <alignment horizontal="right"/>
    </xf>
    <xf numFmtId="174" fontId="0" fillId="0" borderId="0" xfId="1" applyNumberFormat="1" applyFont="1" applyAlignment="1">
      <alignment horizontal="right"/>
    </xf>
    <xf numFmtId="174" fontId="0" fillId="0" borderId="0" xfId="0" applyNumberFormat="1"/>
    <xf numFmtId="174" fontId="0" fillId="0" borderId="0" xfId="1" applyNumberFormat="1" applyFont="1"/>
    <xf numFmtId="44" fontId="0" fillId="0" borderId="0" xfId="2" applyNumberFormat="1" applyFont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18B6-A3FA-44D3-8135-550D522573BB}">
  <dimension ref="A5:M31"/>
  <sheetViews>
    <sheetView tabSelected="1" zoomScale="70" zoomScaleNormal="70" workbookViewId="0">
      <selection activeCell="M32" sqref="M32"/>
    </sheetView>
  </sheetViews>
  <sheetFormatPr baseColWidth="10" defaultRowHeight="15" x14ac:dyDescent="0.25"/>
  <cols>
    <col min="12" max="12" width="16.5703125" customWidth="1"/>
    <col min="13" max="13" width="19.7109375" customWidth="1"/>
  </cols>
  <sheetData>
    <row r="5" spans="1:13" x14ac:dyDescent="0.25">
      <c r="A5" t="s">
        <v>0</v>
      </c>
      <c r="B5" t="s">
        <v>1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</row>
    <row r="6" spans="1:13" x14ac:dyDescent="0.25">
      <c r="A6" t="s">
        <v>26</v>
      </c>
      <c r="B6" t="s">
        <v>20</v>
      </c>
      <c r="C6">
        <v>5</v>
      </c>
      <c r="D6">
        <v>10</v>
      </c>
      <c r="E6">
        <v>8</v>
      </c>
      <c r="F6" s="1">
        <f>AVERAGE(C6:E6)</f>
        <v>7.666666666666667</v>
      </c>
      <c r="G6" t="b">
        <f>IF(F6&lt;2,"DEFICIENTE",IF(F6&lt;3,"INSUFICIENTE",IF(F6&lt;4,"ACEPTABLE",IF(F6&lt;5,"SOBRESALIENTE",IF(F6=5,"EXCELENTE")))))</f>
        <v>0</v>
      </c>
    </row>
    <row r="7" spans="1:13" x14ac:dyDescent="0.25">
      <c r="A7" t="s">
        <v>5</v>
      </c>
      <c r="B7" t="s">
        <v>15</v>
      </c>
      <c r="C7">
        <v>2</v>
      </c>
      <c r="D7">
        <v>9</v>
      </c>
      <c r="E7">
        <v>5</v>
      </c>
      <c r="F7" s="1">
        <f>AVERAGE(C7:E7)</f>
        <v>5.333333333333333</v>
      </c>
      <c r="G7" t="b">
        <f t="shared" ref="G7:G15" si="0">IF(F7&lt;2,"DEFICIENTE",IF(F7&lt;3,"INSUFICIENTE",IF(F7&lt;4,"ACEPTABLE",IF(F7&lt;5,"SOBRESALIENTE",IF(F7=5,"EXCELENTE")))))</f>
        <v>0</v>
      </c>
      <c r="L7" t="s">
        <v>27</v>
      </c>
      <c r="M7" t="s">
        <v>28</v>
      </c>
    </row>
    <row r="8" spans="1:13" x14ac:dyDescent="0.25">
      <c r="A8" t="s">
        <v>10</v>
      </c>
      <c r="B8" t="s">
        <v>12</v>
      </c>
      <c r="C8">
        <v>1</v>
      </c>
      <c r="D8">
        <v>2</v>
      </c>
      <c r="E8">
        <v>3</v>
      </c>
      <c r="F8">
        <f>AVERAGE(C8:E8)</f>
        <v>2</v>
      </c>
      <c r="G8" t="str">
        <f t="shared" si="0"/>
        <v>INSUFICIENTE</v>
      </c>
      <c r="L8" s="2" t="s">
        <v>30</v>
      </c>
      <c r="M8" t="s">
        <v>29</v>
      </c>
    </row>
    <row r="9" spans="1:13" x14ac:dyDescent="0.25">
      <c r="A9" t="s">
        <v>2</v>
      </c>
      <c r="B9" t="s">
        <v>19</v>
      </c>
      <c r="C9">
        <v>9</v>
      </c>
      <c r="D9">
        <v>2</v>
      </c>
      <c r="E9">
        <v>4</v>
      </c>
      <c r="F9">
        <f>AVERAGE(D9)</f>
        <v>2</v>
      </c>
      <c r="G9" t="str">
        <f t="shared" si="0"/>
        <v>INSUFICIENTE</v>
      </c>
      <c r="L9" s="2" t="s">
        <v>31</v>
      </c>
      <c r="M9" t="s">
        <v>32</v>
      </c>
    </row>
    <row r="10" spans="1:13" x14ac:dyDescent="0.25">
      <c r="A10" t="s">
        <v>3</v>
      </c>
      <c r="B10" t="s">
        <v>13</v>
      </c>
      <c r="C10">
        <v>7</v>
      </c>
      <c r="D10">
        <v>9</v>
      </c>
      <c r="E10">
        <v>1</v>
      </c>
      <c r="F10" s="1">
        <f>AVERAGE(C1:E10)</f>
        <v>5.1333333333333337</v>
      </c>
      <c r="G10" t="b">
        <f t="shared" si="0"/>
        <v>0</v>
      </c>
      <c r="L10" s="2" t="s">
        <v>33</v>
      </c>
      <c r="M10" t="s">
        <v>35</v>
      </c>
    </row>
    <row r="11" spans="1:13" x14ac:dyDescent="0.25">
      <c r="A11" t="s">
        <v>6</v>
      </c>
      <c r="B11" t="s">
        <v>18</v>
      </c>
      <c r="C11">
        <v>8</v>
      </c>
      <c r="D11">
        <v>5</v>
      </c>
      <c r="E11">
        <v>10</v>
      </c>
      <c r="F11" s="1">
        <f>AVERAGE(C11:E11)</f>
        <v>7.666666666666667</v>
      </c>
      <c r="G11" t="b">
        <f t="shared" si="0"/>
        <v>0</v>
      </c>
      <c r="J11" s="3"/>
      <c r="L11" s="2" t="s">
        <v>34</v>
      </c>
      <c r="M11" t="s">
        <v>36</v>
      </c>
    </row>
    <row r="12" spans="1:13" x14ac:dyDescent="0.25">
      <c r="A12" t="s">
        <v>7</v>
      </c>
      <c r="B12" t="s">
        <v>17</v>
      </c>
      <c r="C12">
        <v>10</v>
      </c>
      <c r="D12">
        <v>2</v>
      </c>
      <c r="E12">
        <v>9</v>
      </c>
      <c r="F12">
        <f>AVERAGE(C12:E12)</f>
        <v>7</v>
      </c>
      <c r="G12" t="b">
        <f t="shared" si="0"/>
        <v>0</v>
      </c>
      <c r="L12">
        <v>5</v>
      </c>
      <c r="M12" t="s">
        <v>37</v>
      </c>
    </row>
    <row r="13" spans="1:13" x14ac:dyDescent="0.25">
      <c r="A13" t="s">
        <v>14</v>
      </c>
      <c r="B13" t="s">
        <v>16</v>
      </c>
      <c r="C13">
        <v>3</v>
      </c>
      <c r="D13">
        <v>3</v>
      </c>
      <c r="E13">
        <v>5</v>
      </c>
      <c r="F13" s="1">
        <f>AVERAGE(C13:E13)</f>
        <v>3.6666666666666665</v>
      </c>
      <c r="G13" t="str">
        <f t="shared" si="0"/>
        <v>ACEPTABLE</v>
      </c>
    </row>
    <row r="14" spans="1:13" x14ac:dyDescent="0.25">
      <c r="A14" t="s">
        <v>8</v>
      </c>
      <c r="B14" t="s">
        <v>11</v>
      </c>
      <c r="C14">
        <v>6</v>
      </c>
      <c r="D14">
        <v>2</v>
      </c>
      <c r="E14">
        <v>8</v>
      </c>
      <c r="F14" s="1">
        <f>AVERAGE(C14:E14)</f>
        <v>5.333333333333333</v>
      </c>
      <c r="G14" t="b">
        <f t="shared" si="0"/>
        <v>0</v>
      </c>
    </row>
    <row r="15" spans="1:13" x14ac:dyDescent="0.25">
      <c r="A15" t="s">
        <v>4</v>
      </c>
      <c r="B15" t="s">
        <v>9</v>
      </c>
      <c r="C15">
        <v>5</v>
      </c>
      <c r="D15">
        <v>9</v>
      </c>
      <c r="E15">
        <v>3</v>
      </c>
      <c r="F15" s="1">
        <f>AVERAGE(C15:E15)</f>
        <v>5.666666666666667</v>
      </c>
      <c r="G15" t="b">
        <f t="shared" si="0"/>
        <v>0</v>
      </c>
    </row>
    <row r="17" spans="1:13" x14ac:dyDescent="0.25">
      <c r="L17" t="s">
        <v>53</v>
      </c>
      <c r="M17" t="s">
        <v>52</v>
      </c>
    </row>
    <row r="20" spans="1:13" x14ac:dyDescent="0.25">
      <c r="A20" t="s">
        <v>0</v>
      </c>
      <c r="B20" t="s">
        <v>1</v>
      </c>
      <c r="C20" t="s">
        <v>21</v>
      </c>
      <c r="D20" t="s">
        <v>22</v>
      </c>
      <c r="E20" t="s">
        <v>23</v>
      </c>
      <c r="F20" t="s">
        <v>24</v>
      </c>
      <c r="G20" t="s">
        <v>25</v>
      </c>
      <c r="J20" t="s">
        <v>38</v>
      </c>
      <c r="K20" t="s">
        <v>39</v>
      </c>
      <c r="L20" t="s">
        <v>40</v>
      </c>
      <c r="M20" t="s">
        <v>41</v>
      </c>
    </row>
    <row r="21" spans="1:13" x14ac:dyDescent="0.25">
      <c r="A21" t="s">
        <v>26</v>
      </c>
      <c r="B21" t="s">
        <v>20</v>
      </c>
      <c r="C21">
        <v>5</v>
      </c>
      <c r="D21">
        <v>10</v>
      </c>
      <c r="E21">
        <v>8</v>
      </c>
      <c r="F21" s="1">
        <f>AVERAGE(C21:E21)</f>
        <v>7.666666666666667</v>
      </c>
      <c r="G21" t="str">
        <f>IF(F2&lt;3,"APROBO","REPROBO")</f>
        <v>APROBO</v>
      </c>
      <c r="J21">
        <v>2</v>
      </c>
      <c r="K21" t="s">
        <v>42</v>
      </c>
      <c r="L21" s="4">
        <v>750</v>
      </c>
      <c r="M21" s="8" t="s">
        <v>46</v>
      </c>
    </row>
    <row r="22" spans="1:13" x14ac:dyDescent="0.25">
      <c r="A22" t="s">
        <v>5</v>
      </c>
      <c r="B22" t="s">
        <v>15</v>
      </c>
      <c r="C22">
        <v>2</v>
      </c>
      <c r="D22">
        <v>9</v>
      </c>
      <c r="E22">
        <v>5</v>
      </c>
      <c r="F22" s="1">
        <f>AVERAGE(C22:E22)</f>
        <v>5.333333333333333</v>
      </c>
      <c r="G22" t="str">
        <f t="shared" ref="G22:G30" si="1">IF(F3&lt;3,"APROBO","REPROBO")</f>
        <v>APROBO</v>
      </c>
      <c r="J22">
        <v>1</v>
      </c>
      <c r="K22" t="s">
        <v>43</v>
      </c>
      <c r="L22" s="4">
        <v>900</v>
      </c>
      <c r="M22" s="5">
        <v>900</v>
      </c>
    </row>
    <row r="23" spans="1:13" x14ac:dyDescent="0.25">
      <c r="A23" t="s">
        <v>10</v>
      </c>
      <c r="B23" t="s">
        <v>12</v>
      </c>
      <c r="C23">
        <v>1</v>
      </c>
      <c r="D23">
        <v>2</v>
      </c>
      <c r="E23">
        <v>3</v>
      </c>
      <c r="F23">
        <f>AVERAGE(C23:E23)</f>
        <v>2</v>
      </c>
      <c r="G23" t="str">
        <f t="shared" si="1"/>
        <v>APROBO</v>
      </c>
      <c r="J23">
        <v>2</v>
      </c>
      <c r="K23" t="s">
        <v>44</v>
      </c>
      <c r="L23" s="4" t="s">
        <v>45</v>
      </c>
      <c r="M23" s="4" t="s">
        <v>47</v>
      </c>
    </row>
    <row r="24" spans="1:13" x14ac:dyDescent="0.25">
      <c r="A24" t="s">
        <v>2</v>
      </c>
      <c r="B24" t="s">
        <v>19</v>
      </c>
      <c r="C24">
        <v>9</v>
      </c>
      <c r="D24">
        <v>2</v>
      </c>
      <c r="E24">
        <v>4</v>
      </c>
      <c r="F24">
        <f>AVERAGE(D24)</f>
        <v>2</v>
      </c>
      <c r="G24" t="str">
        <f t="shared" si="1"/>
        <v>REPROBO</v>
      </c>
      <c r="M24" t="s">
        <v>51</v>
      </c>
    </row>
    <row r="25" spans="1:13" x14ac:dyDescent="0.25">
      <c r="A25" t="s">
        <v>3</v>
      </c>
      <c r="B25" t="s">
        <v>13</v>
      </c>
      <c r="C25">
        <v>7</v>
      </c>
      <c r="D25">
        <v>9</v>
      </c>
      <c r="E25">
        <v>1</v>
      </c>
      <c r="F25" s="1">
        <f>AVERAGE(C16:E25)</f>
        <v>5.1333333333333337</v>
      </c>
      <c r="G25" t="str">
        <f t="shared" si="1"/>
        <v>REPROBO</v>
      </c>
      <c r="M25" t="s">
        <v>51</v>
      </c>
    </row>
    <row r="26" spans="1:13" x14ac:dyDescent="0.25">
      <c r="A26" t="s">
        <v>6</v>
      </c>
      <c r="B26" t="s">
        <v>18</v>
      </c>
      <c r="C26">
        <v>8</v>
      </c>
      <c r="D26">
        <v>5</v>
      </c>
      <c r="E26">
        <v>10</v>
      </c>
      <c r="F26" s="1">
        <f>AVERAGE(C26:E26)</f>
        <v>7.666666666666667</v>
      </c>
      <c r="G26" t="str">
        <f t="shared" si="1"/>
        <v>REPROBO</v>
      </c>
      <c r="M26" t="s">
        <v>51</v>
      </c>
    </row>
    <row r="27" spans="1:13" x14ac:dyDescent="0.25">
      <c r="A27" t="s">
        <v>7</v>
      </c>
      <c r="B27" t="s">
        <v>17</v>
      </c>
      <c r="C27">
        <v>10</v>
      </c>
      <c r="D27">
        <v>2</v>
      </c>
      <c r="E27">
        <v>9</v>
      </c>
      <c r="F27">
        <f>AVERAGE(C27:E27)</f>
        <v>7</v>
      </c>
      <c r="G27" t="str">
        <f t="shared" si="1"/>
        <v>APROBO</v>
      </c>
      <c r="M27" t="s">
        <v>51</v>
      </c>
    </row>
    <row r="28" spans="1:13" x14ac:dyDescent="0.25">
      <c r="A28" t="s">
        <v>14</v>
      </c>
      <c r="B28" t="s">
        <v>16</v>
      </c>
      <c r="C28">
        <v>3</v>
      </c>
      <c r="D28">
        <v>3</v>
      </c>
      <c r="E28">
        <v>5</v>
      </c>
      <c r="F28" s="1">
        <f>AVERAGE(C28:E28)</f>
        <v>3.6666666666666665</v>
      </c>
      <c r="G28" t="str">
        <f t="shared" si="1"/>
        <v>APROBO</v>
      </c>
      <c r="M28" t="s">
        <v>51</v>
      </c>
    </row>
    <row r="29" spans="1:13" x14ac:dyDescent="0.25">
      <c r="A29" t="s">
        <v>8</v>
      </c>
      <c r="B29" t="s">
        <v>11</v>
      </c>
      <c r="C29">
        <v>6</v>
      </c>
      <c r="D29">
        <v>2</v>
      </c>
      <c r="E29">
        <v>8</v>
      </c>
      <c r="F29" s="1">
        <f>AVERAGE(C29:E29)</f>
        <v>5.333333333333333</v>
      </c>
      <c r="G29" t="str">
        <f t="shared" si="1"/>
        <v>REPROBO</v>
      </c>
      <c r="L29" t="s">
        <v>48</v>
      </c>
      <c r="M29" s="7">
        <v>5000000</v>
      </c>
    </row>
    <row r="30" spans="1:13" x14ac:dyDescent="0.25">
      <c r="A30" t="s">
        <v>4</v>
      </c>
      <c r="B30" t="s">
        <v>9</v>
      </c>
      <c r="C30">
        <v>5</v>
      </c>
      <c r="D30">
        <v>9</v>
      </c>
      <c r="E30">
        <v>3</v>
      </c>
      <c r="F30" s="1">
        <f>AVERAGE(C30:E30)</f>
        <v>5.666666666666667</v>
      </c>
      <c r="G30" t="str">
        <f t="shared" si="1"/>
        <v>REPROBO</v>
      </c>
      <c r="L30" t="s">
        <v>49</v>
      </c>
      <c r="M30" s="6">
        <f>IF(M17="CONTADO",M29*10%,0)</f>
        <v>500000</v>
      </c>
    </row>
    <row r="31" spans="1:13" x14ac:dyDescent="0.25">
      <c r="L31" t="s">
        <v>50</v>
      </c>
      <c r="M31" s="6">
        <f>M30-M29</f>
        <v>-4500000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jimenez B</dc:creator>
  <cp:lastModifiedBy>paula jimenez B</cp:lastModifiedBy>
  <dcterms:created xsi:type="dcterms:W3CDTF">2020-05-23T20:49:05Z</dcterms:created>
  <dcterms:modified xsi:type="dcterms:W3CDTF">2020-05-23T23:14:37Z</dcterms:modified>
</cp:coreProperties>
</file>