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ilu\Documents\tareas\"/>
    </mc:Choice>
  </mc:AlternateContent>
  <xr:revisionPtr revIDLastSave="0" documentId="8_{641B5A2D-928E-48BA-A5AE-126DF56B7BEB}" xr6:coauthVersionLast="44" xr6:coauthVersionMax="44" xr10:uidLastSave="{00000000-0000-0000-0000-000000000000}"/>
  <bookViews>
    <workbookView xWindow="-120" yWindow="-120" windowWidth="20730" windowHeight="11160" activeTab="1" xr2:uid="{BA6DE429-18A0-4404-AF90-DE8F06766AAB}"/>
  </bookViews>
  <sheets>
    <sheet name="inventario" sheetId="1" r:id="rId1"/>
    <sheet name="factu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5" i="2"/>
  <c r="E7" i="2"/>
  <c r="E8" i="2"/>
  <c r="E9" i="2"/>
  <c r="E10" i="2"/>
  <c r="E11" i="2"/>
  <c r="E12" i="2"/>
  <c r="E13" i="2"/>
  <c r="D5" i="2"/>
  <c r="D6" i="2"/>
  <c r="E6" i="2" s="1"/>
  <c r="D7" i="2"/>
  <c r="D8" i="2"/>
  <c r="D9" i="2"/>
  <c r="D10" i="2"/>
  <c r="D11" i="2"/>
  <c r="D12" i="2"/>
  <c r="D13" i="2"/>
  <c r="D14" i="2"/>
  <c r="B5" i="2"/>
  <c r="B6" i="2"/>
  <c r="B7" i="2"/>
  <c r="B8" i="2"/>
  <c r="B9" i="2"/>
  <c r="B10" i="2"/>
  <c r="B11" i="2"/>
  <c r="B12" i="2"/>
  <c r="B13" i="2"/>
  <c r="B14" i="2"/>
  <c r="D4" i="2"/>
  <c r="E4" i="2" s="1"/>
  <c r="B4" i="2"/>
  <c r="E15" i="2" l="1"/>
</calcChain>
</file>

<file path=xl/sharedStrings.xml><?xml version="1.0" encoding="utf-8"?>
<sst xmlns="http://schemas.openxmlformats.org/spreadsheetml/2006/main" count="21" uniqueCount="19">
  <si>
    <t xml:space="preserve">codigo </t>
  </si>
  <si>
    <t>descripcion</t>
  </si>
  <si>
    <t>precio</t>
  </si>
  <si>
    <t>total</t>
  </si>
  <si>
    <t>lapiz</t>
  </si>
  <si>
    <t>borrador</t>
  </si>
  <si>
    <t xml:space="preserve">sacapunta </t>
  </si>
  <si>
    <t>lapizero</t>
  </si>
  <si>
    <t>cuadernos</t>
  </si>
  <si>
    <t>libros</t>
  </si>
  <si>
    <t>marcadores</t>
  </si>
  <si>
    <t>cartulina</t>
  </si>
  <si>
    <t>bombas</t>
  </si>
  <si>
    <t>sinta</t>
  </si>
  <si>
    <t>inventario bodega</t>
  </si>
  <si>
    <t>FACTUURA BODEGA</t>
  </si>
  <si>
    <t>codigo</t>
  </si>
  <si>
    <t>descripcio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</si>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</sst>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3C3C-AED1-4653-AABB-56C0B38795E4}">
  <dimension ref="A1:C13"/>
  <sheetViews>
    <sheetView workbookViewId="0">
      <selection activeCell="C18" sqref="C18"/>
    </sheetView>
  </sheetViews>
  <sheetFormatPr defaultRowHeight="15" x14ac:dyDescent="0.25"/>
  <cols>
    <col min="3" max="3" width="10.5703125" bestFit="1" customWidth="1"/>
  </cols>
  <sheetData>
    <row r="1" spans="1:3" x14ac:dyDescent="0.25">
      <c r="B1" t="s">
        <v>14</v>
      </c>
    </row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>
        <v>520</v>
      </c>
      <c r="B4" t="s">
        <v>4</v>
      </c>
      <c r="C4" s="1">
        <v>500</v>
      </c>
    </row>
    <row r="5" spans="1:3" x14ac:dyDescent="0.25">
      <c r="A5">
        <v>530</v>
      </c>
      <c r="B5" t="s">
        <v>5</v>
      </c>
      <c r="C5" s="1">
        <v>200</v>
      </c>
    </row>
    <row r="6" spans="1:3" x14ac:dyDescent="0.25">
      <c r="A6">
        <v>540</v>
      </c>
      <c r="B6" t="s">
        <v>6</v>
      </c>
      <c r="C6" s="1">
        <v>300</v>
      </c>
    </row>
    <row r="7" spans="1:3" x14ac:dyDescent="0.25">
      <c r="A7">
        <v>550</v>
      </c>
      <c r="B7" t="s">
        <v>7</v>
      </c>
      <c r="C7" s="1">
        <v>550</v>
      </c>
    </row>
    <row r="8" spans="1:3" x14ac:dyDescent="0.25">
      <c r="A8">
        <v>560</v>
      </c>
      <c r="B8" t="s">
        <v>8</v>
      </c>
      <c r="C8" s="1">
        <v>1500</v>
      </c>
    </row>
    <row r="9" spans="1:3" x14ac:dyDescent="0.25">
      <c r="A9">
        <v>570</v>
      </c>
      <c r="B9" t="s">
        <v>9</v>
      </c>
      <c r="C9" s="1">
        <v>1000</v>
      </c>
    </row>
    <row r="10" spans="1:3" x14ac:dyDescent="0.25">
      <c r="A10">
        <v>580</v>
      </c>
      <c r="B10" t="s">
        <v>10</v>
      </c>
      <c r="C10" s="1">
        <v>1000</v>
      </c>
    </row>
    <row r="11" spans="1:3" x14ac:dyDescent="0.25">
      <c r="A11">
        <v>590</v>
      </c>
      <c r="B11" t="s">
        <v>11</v>
      </c>
      <c r="C11" s="1">
        <v>2200</v>
      </c>
    </row>
    <row r="12" spans="1:3" x14ac:dyDescent="0.25">
      <c r="A12">
        <v>600</v>
      </c>
      <c r="B12" t="s">
        <v>12</v>
      </c>
      <c r="C12" s="1">
        <v>1200</v>
      </c>
    </row>
    <row r="13" spans="1:3" x14ac:dyDescent="0.25">
      <c r="A13">
        <v>610</v>
      </c>
      <c r="B13" t="s">
        <v>13</v>
      </c>
      <c r="C13" s="1">
        <v>1050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7544-FA6C-442D-9E02-D03D6A3CD0BB}">
  <dimension ref="A1:E15"/>
  <sheetViews>
    <sheetView tabSelected="1" workbookViewId="0">
      <selection activeCell="C7" sqref="C7"/>
    </sheetView>
  </sheetViews>
  <sheetFormatPr defaultRowHeight="15" x14ac:dyDescent="0.25"/>
  <sheetData>
    <row r="1" spans="1:5" x14ac:dyDescent="0.25">
      <c r="B1" t="s">
        <v>15</v>
      </c>
    </row>
    <row r="3" spans="1:5" x14ac:dyDescent="0.25">
      <c r="A3" t="s">
        <v>16</v>
      </c>
      <c r="B3" t="s">
        <v>17</v>
      </c>
      <c r="C3" t="s">
        <v>18</v>
      </c>
      <c r="D3" t="s">
        <v>2</v>
      </c>
      <c r="E3" t="s">
        <v>3</v>
      </c>
    </row>
    <row r="4" spans="1:5" x14ac:dyDescent="0.25">
      <c r="A4">
        <v>550</v>
      </c>
      <c r="B4" t="str">
        <f>IFERROR(VLOOKUP(A4,inventario!A4:C13,2,0),"")</f>
        <v>lapizero</v>
      </c>
      <c r="C4">
        <v>1</v>
      </c>
      <c r="D4" s="1">
        <f>IFERROR(VLOOKUP(factura!A4,inventario!A4:C13,3,0),"")</f>
        <v>550</v>
      </c>
      <c r="E4">
        <f>IFERROR(C4*D4,"")</f>
        <v>550</v>
      </c>
    </row>
    <row r="5" spans="1:5" x14ac:dyDescent="0.25">
      <c r="A5">
        <v>570</v>
      </c>
      <c r="B5" t="str">
        <f>IFERROR(VLOOKUP(A5,inventario!A5:C14,2,0),"")</f>
        <v>libros</v>
      </c>
      <c r="C5">
        <v>3</v>
      </c>
      <c r="D5" s="1">
        <f>IFERROR(VLOOKUP(factura!A5,inventario!A5:C14,3,0),"")</f>
        <v>1000</v>
      </c>
      <c r="E5">
        <f t="shared" ref="E5:E13" si="0">IFERROR(C5*D5,"")</f>
        <v>3000</v>
      </c>
    </row>
    <row r="6" spans="1:5" x14ac:dyDescent="0.25">
      <c r="A6">
        <v>590</v>
      </c>
      <c r="B6" t="str">
        <f>IFERROR(VLOOKUP(A6,inventario!A6:C15,2,0),"")</f>
        <v>cartulina</v>
      </c>
      <c r="C6">
        <v>1</v>
      </c>
      <c r="D6" s="1">
        <f>IFERROR(VLOOKUP(factura!A6,inventario!A6:C15,3,0),"")</f>
        <v>2200</v>
      </c>
      <c r="E6">
        <f t="shared" si="0"/>
        <v>2200</v>
      </c>
    </row>
    <row r="7" spans="1:5" x14ac:dyDescent="0.25">
      <c r="B7" t="str">
        <f>IFERROR(VLOOKUP(A7,inventario!A7:C16,2,0),"")</f>
        <v/>
      </c>
      <c r="D7" s="1" t="str">
        <f>IFERROR(VLOOKUP(factura!A7,inventario!A7:C16,3,0),"")</f>
        <v/>
      </c>
      <c r="E7" t="str">
        <f t="shared" si="0"/>
        <v/>
      </c>
    </row>
    <row r="8" spans="1:5" x14ac:dyDescent="0.25">
      <c r="B8" t="str">
        <f>IFERROR(VLOOKUP(A8,inventario!A8:C17,2,0),"")</f>
        <v/>
      </c>
      <c r="D8" s="1" t="str">
        <f>IFERROR(VLOOKUP(factura!A8,inventario!A8:C17,3,0),"")</f>
        <v/>
      </c>
      <c r="E8" t="str">
        <f t="shared" si="0"/>
        <v/>
      </c>
    </row>
    <row r="9" spans="1:5" x14ac:dyDescent="0.25">
      <c r="B9" t="str">
        <f>IFERROR(VLOOKUP(A9,inventario!A9:C18,2,0),"")</f>
        <v/>
      </c>
      <c r="D9" s="1" t="str">
        <f>IFERROR(VLOOKUP(factura!A9,inventario!A9:C18,3,0),"")</f>
        <v/>
      </c>
      <c r="E9" t="str">
        <f t="shared" si="0"/>
        <v/>
      </c>
    </row>
    <row r="10" spans="1:5" x14ac:dyDescent="0.25">
      <c r="B10" t="str">
        <f>IFERROR(VLOOKUP(A10,inventario!A10:C19,2,0),"")</f>
        <v/>
      </c>
      <c r="D10" s="1" t="str">
        <f>IFERROR(VLOOKUP(factura!A10,inventario!A10:C19,3,0),"")</f>
        <v/>
      </c>
      <c r="E10" t="str">
        <f t="shared" si="0"/>
        <v/>
      </c>
    </row>
    <row r="11" spans="1:5" x14ac:dyDescent="0.25">
      <c r="B11" t="str">
        <f>IFERROR(VLOOKUP(A11,inventario!A11:C20,2,0),"")</f>
        <v/>
      </c>
      <c r="D11" s="1" t="str">
        <f>IFERROR(VLOOKUP(factura!A11,inventario!A11:C20,3,0),"")</f>
        <v/>
      </c>
      <c r="E11" t="str">
        <f t="shared" si="0"/>
        <v/>
      </c>
    </row>
    <row r="12" spans="1:5" x14ac:dyDescent="0.25">
      <c r="B12" t="str">
        <f>IFERROR(VLOOKUP(A12,inventario!A12:C21,2,0),"")</f>
        <v/>
      </c>
      <c r="D12" s="1" t="str">
        <f>IFERROR(VLOOKUP(factura!A12,inventario!A12:C21,3,0),"")</f>
        <v/>
      </c>
      <c r="E12" t="str">
        <f t="shared" si="0"/>
        <v/>
      </c>
    </row>
    <row r="13" spans="1:5" x14ac:dyDescent="0.25">
      <c r="B13" t="str">
        <f>IFERROR(VLOOKUP(A13,inventario!A13:C22,2,0),"")</f>
        <v/>
      </c>
      <c r="D13" s="1" t="str">
        <f>IFERROR(VLOOKUP(factura!A13,inventario!A13:C22,3,0),"")</f>
        <v/>
      </c>
      <c r="E13" t="str">
        <f t="shared" si="0"/>
        <v/>
      </c>
    </row>
    <row r="14" spans="1:5" x14ac:dyDescent="0.25">
      <c r="B14" t="str">
        <f>IFERROR(VLOOKUP(A14,inventario!A14:C23,2,0),"")</f>
        <v/>
      </c>
      <c r="D14" s="1" t="str">
        <f>IFERROR(VLOOKUP(factura!A14,inventario!A14:C23,3,0),"")</f>
        <v/>
      </c>
      <c r="E14" t="str">
        <f>IFERROR(C14*D14,"")</f>
        <v/>
      </c>
    </row>
    <row r="15" spans="1:5" x14ac:dyDescent="0.25">
      <c r="D15" t="s">
        <v>3</v>
      </c>
      <c r="E15">
        <f>SUM(E4:E14)</f>
        <v>5750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inventario</vt:lpstr>
      <vt:lpstr>factura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jimenez B</dc:creator>
  <cp:lastModifiedBy>paula jimenez B</cp:lastModifiedBy>
  <dcterms:created xsi:type="dcterms:W3CDTF">2020-06-06T17:25:15Z</dcterms:created>
  <dcterms:modified xsi:type="dcterms:W3CDTF">2020-06-06T18:40:25Z</dcterms:modified>
</cp:coreProperties>
</file>