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ACER\Desktop\2021\CLASES\"/>
    </mc:Choice>
  </mc:AlternateContent>
  <xr:revisionPtr revIDLastSave="0" documentId="13_ncr:1_{0B2EAEDF-4685-4ADE-BD16-1AB5A453586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4" i="1"/>
  <c r="F6" i="1"/>
  <c r="D19" i="1"/>
  <c r="D7" i="1"/>
  <c r="D10" i="1"/>
  <c r="D18" i="1"/>
  <c r="D15" i="1"/>
  <c r="D14" i="1"/>
  <c r="D13" i="1"/>
  <c r="D9" i="1"/>
  <c r="D8" i="1"/>
  <c r="H7" i="1"/>
</calcChain>
</file>

<file path=xl/sharedStrings.xml><?xml version="1.0" encoding="utf-8"?>
<sst xmlns="http://schemas.openxmlformats.org/spreadsheetml/2006/main" count="30" uniqueCount="30">
  <si>
    <t>SALARIO MINIMO</t>
  </si>
  <si>
    <t>SALUD</t>
  </si>
  <si>
    <t>PENSION</t>
  </si>
  <si>
    <t>CESANTIAS</t>
  </si>
  <si>
    <t>INTERESES A LAS CESANTIAS</t>
  </si>
  <si>
    <t>VACACIONES</t>
  </si>
  <si>
    <t>PRIMA</t>
  </si>
  <si>
    <t>ARL, DEPENDE DEL NIVEL DE RIESGO</t>
  </si>
  <si>
    <t>CAJA DE COMPENSACION</t>
  </si>
  <si>
    <t>ICBF</t>
  </si>
  <si>
    <t>SENA</t>
  </si>
  <si>
    <t>AUXILIO DE TRANSPORTE</t>
  </si>
  <si>
    <t>PAGA EL EMPLEADOR</t>
  </si>
  <si>
    <t>LO QUE LE CORRESPONDE AL EMPLEADO</t>
  </si>
  <si>
    <t>PORCENTAJES TOTAL</t>
  </si>
  <si>
    <t>12.5%</t>
  </si>
  <si>
    <t>8.33%</t>
  </si>
  <si>
    <t>4.17%</t>
  </si>
  <si>
    <t>VALOR A PAGAR</t>
  </si>
  <si>
    <t>DOTACION</t>
  </si>
  <si>
    <t>TOTAL</t>
  </si>
  <si>
    <t>8.5</t>
  </si>
  <si>
    <t> 908526</t>
  </si>
  <si>
    <t>77224.71</t>
  </si>
  <si>
    <t>109023.12</t>
  </si>
  <si>
    <t>908526*0.04</t>
  </si>
  <si>
    <t>8.33</t>
  </si>
  <si>
    <t xml:space="preserve">TOTAL SALARIO QUE VA ARECIBIR UN TRABAJADOR </t>
  </si>
  <si>
    <t>942,297,92</t>
  </si>
  <si>
    <t>TOTAL GANADO POR EL TRABAJADOR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</si>
</sst>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\ #,##0.00;[Red]\-&quot;$&quot;\ #,##0.00"/>
  </numFmts>
  <fonts count="3" x14ac:knownFonts="1">
    <font>
      <sz val="11"/>
      <color theme="1"/>
      <name val="Calibri"/>
      <family val="2"/>
      <scheme val="minor"/>
    </font>
    <font>
      <sz val="12"/>
      <color rgb="FF202124"/>
      <name val="Arial"/>
      <family val="2"/>
    </font>
    <font>
      <sz val="12"/>
      <color rgb="FF212529"/>
      <name val="Segoe U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0" xfId="0" applyFill="1" applyBorder="1"/>
    <xf numFmtId="0" fontId="1" fillId="0" borderId="0" xfId="0" applyFont="1"/>
    <xf numFmtId="8" fontId="2" fillId="0" borderId="0" xfId="0" applyNumberFormat="1" applyFont="1"/>
    <xf numFmtId="8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activeCell="G20" sqref="G20"/>
    </sheetView>
  </sheetViews>
  <sheetFormatPr baseColWidth="10" defaultRowHeight="15" x14ac:dyDescent="0.25"/>
  <cols>
    <col min="1" max="1" width="32.85546875" customWidth="1"/>
    <col min="2" max="2" width="14.5703125" customWidth="1"/>
    <col min="3" max="3" width="22" customWidth="1"/>
    <col min="4" max="4" width="23.85546875" customWidth="1"/>
    <col min="5" max="5" width="28.7109375" customWidth="1"/>
  </cols>
  <sheetData>
    <row r="1" spans="1:8" x14ac:dyDescent="0.25">
      <c r="A1" s="2" t="s">
        <v>0</v>
      </c>
      <c r="B1" s="3" t="s">
        <v>14</v>
      </c>
      <c r="C1" s="3" t="s">
        <v>12</v>
      </c>
      <c r="D1" s="12" t="s">
        <v>18</v>
      </c>
      <c r="E1" s="3" t="s">
        <v>13</v>
      </c>
      <c r="F1" s="3"/>
      <c r="G1" s="4"/>
    </row>
    <row r="2" spans="1:8" ht="15.75" x14ac:dyDescent="0.25">
      <c r="A2" s="13" t="s">
        <v>22</v>
      </c>
      <c r="B2" s="1"/>
      <c r="C2" s="1"/>
      <c r="E2" s="1"/>
      <c r="F2" s="1"/>
      <c r="G2" s="6"/>
    </row>
    <row r="3" spans="1:8" x14ac:dyDescent="0.25">
      <c r="A3" s="5" t="s">
        <v>1</v>
      </c>
      <c r="B3" s="10" t="s">
        <v>15</v>
      </c>
      <c r="C3" s="10" t="s">
        <v>21</v>
      </c>
      <c r="D3" t="s">
        <v>23</v>
      </c>
      <c r="E3" s="11">
        <v>0.04</v>
      </c>
      <c r="F3" s="10">
        <v>36341.040000000001</v>
      </c>
      <c r="G3" s="6"/>
    </row>
    <row r="4" spans="1:8" x14ac:dyDescent="0.25">
      <c r="A4" s="5" t="s">
        <v>2</v>
      </c>
      <c r="B4" s="11">
        <v>0.16</v>
      </c>
      <c r="C4" s="11">
        <v>0.12</v>
      </c>
      <c r="D4" t="s">
        <v>24</v>
      </c>
      <c r="E4" s="11">
        <v>0.04</v>
      </c>
      <c r="F4" s="10">
        <v>36341.040000000001</v>
      </c>
      <c r="G4" s="6"/>
    </row>
    <row r="5" spans="1:8" x14ac:dyDescent="0.25">
      <c r="A5" s="5"/>
      <c r="B5" s="10"/>
      <c r="C5" s="10"/>
      <c r="D5" s="10"/>
      <c r="E5" s="10"/>
      <c r="F5" s="10"/>
      <c r="G5" s="6"/>
    </row>
    <row r="6" spans="1:8" x14ac:dyDescent="0.25">
      <c r="A6" s="5"/>
      <c r="B6" s="10"/>
      <c r="C6" s="10"/>
      <c r="D6" s="10"/>
      <c r="E6" s="10"/>
      <c r="F6" s="10">
        <f>F3+F4</f>
        <v>72682.080000000002</v>
      </c>
      <c r="G6" s="6"/>
      <c r="H6" t="s">
        <v>25</v>
      </c>
    </row>
    <row r="7" spans="1:8" x14ac:dyDescent="0.25">
      <c r="A7" s="5" t="s">
        <v>3</v>
      </c>
      <c r="C7" s="10" t="s">
        <v>26</v>
      </c>
      <c r="D7" s="10">
        <f>908526*0.0833</f>
        <v>75680.215800000005</v>
      </c>
      <c r="E7" s="10"/>
      <c r="F7" s="10"/>
      <c r="G7" s="6"/>
      <c r="H7">
        <f>908526*12</f>
        <v>10902312</v>
      </c>
    </row>
    <row r="8" spans="1:8" x14ac:dyDescent="0.25">
      <c r="A8" s="5" t="s">
        <v>4</v>
      </c>
      <c r="C8" s="11">
        <v>0.01</v>
      </c>
      <c r="D8" s="10">
        <f>908526*0.01</f>
        <v>9085.26</v>
      </c>
      <c r="E8" s="10"/>
      <c r="F8" s="10"/>
      <c r="G8" s="6"/>
    </row>
    <row r="9" spans="1:8" x14ac:dyDescent="0.25">
      <c r="A9" s="5" t="s">
        <v>5</v>
      </c>
      <c r="C9" s="10" t="s">
        <v>17</v>
      </c>
      <c r="D9" s="10">
        <f>908526*0.0417</f>
        <v>37885.534200000002</v>
      </c>
      <c r="E9" s="10"/>
      <c r="F9" s="10"/>
      <c r="G9" s="6"/>
    </row>
    <row r="10" spans="1:8" x14ac:dyDescent="0.25">
      <c r="A10" s="5" t="s">
        <v>6</v>
      </c>
      <c r="C10" s="10" t="s">
        <v>16</v>
      </c>
      <c r="D10" s="10">
        <f>908526*0.0833</f>
        <v>75680.215800000005</v>
      </c>
      <c r="E10" s="10"/>
      <c r="F10" s="10"/>
      <c r="G10" s="6"/>
    </row>
    <row r="11" spans="1:8" x14ac:dyDescent="0.25">
      <c r="A11" s="5" t="s">
        <v>7</v>
      </c>
      <c r="C11" s="10"/>
      <c r="D11" s="10"/>
      <c r="E11" s="10"/>
      <c r="F11" s="10"/>
      <c r="G11" s="6"/>
    </row>
    <row r="12" spans="1:8" x14ac:dyDescent="0.25">
      <c r="A12" s="5"/>
      <c r="C12" s="10"/>
      <c r="D12" s="10"/>
      <c r="E12" s="10"/>
      <c r="F12" s="10"/>
      <c r="G12" s="6"/>
    </row>
    <row r="13" spans="1:8" x14ac:dyDescent="0.25">
      <c r="A13" s="5" t="s">
        <v>8</v>
      </c>
      <c r="C13" s="11">
        <v>0.04</v>
      </c>
      <c r="D13">
        <f>908526*0.04</f>
        <v>36341.040000000001</v>
      </c>
      <c r="E13" s="10"/>
      <c r="F13" s="10"/>
      <c r="G13" s="6"/>
    </row>
    <row r="14" spans="1:8" x14ac:dyDescent="0.25">
      <c r="A14" s="5" t="s">
        <v>9</v>
      </c>
      <c r="C14" s="11">
        <v>0.03</v>
      </c>
      <c r="D14">
        <f>908526*0.03</f>
        <v>27255.78</v>
      </c>
      <c r="E14" s="10">
        <v>908526</v>
      </c>
      <c r="F14" s="10">
        <f>E14-F6</f>
        <v>835843.92</v>
      </c>
      <c r="G14" s="6"/>
    </row>
    <row r="15" spans="1:8" x14ac:dyDescent="0.25">
      <c r="A15" s="5" t="s">
        <v>10</v>
      </c>
      <c r="C15" s="11">
        <v>0.02</v>
      </c>
      <c r="D15">
        <f>908526*0.02</f>
        <v>18170.52</v>
      </c>
      <c r="E15" s="10"/>
      <c r="F15" s="10"/>
      <c r="G15" s="6"/>
    </row>
    <row r="16" spans="1:8" x14ac:dyDescent="0.25">
      <c r="A16" s="5"/>
      <c r="C16" s="10"/>
      <c r="D16" s="10"/>
      <c r="E16" s="10"/>
      <c r="F16" s="10"/>
      <c r="G16" s="6"/>
    </row>
    <row r="17" spans="1:7" ht="17.25" x14ac:dyDescent="0.3">
      <c r="A17" s="5" t="s">
        <v>11</v>
      </c>
      <c r="C17" s="14">
        <v>106454</v>
      </c>
      <c r="D17" s="10">
        <v>106454</v>
      </c>
      <c r="E17" s="10" t="s">
        <v>27</v>
      </c>
      <c r="F17" s="15">
        <f>F14+C17</f>
        <v>942297.92</v>
      </c>
      <c r="G17" s="6"/>
    </row>
    <row r="18" spans="1:7" x14ac:dyDescent="0.25">
      <c r="A18" s="5" t="s">
        <v>19</v>
      </c>
      <c r="B18" s="1"/>
      <c r="C18" s="1">
        <v>908526</v>
      </c>
      <c r="D18" s="1">
        <f>SUM(D7:D17)</f>
        <v>386552.56580000004</v>
      </c>
      <c r="E18" s="1"/>
      <c r="F18" s="1"/>
      <c r="G18" s="6"/>
    </row>
    <row r="19" spans="1:7" x14ac:dyDescent="0.25">
      <c r="A19" s="5"/>
      <c r="B19" s="1"/>
      <c r="C19" s="1" t="s">
        <v>20</v>
      </c>
      <c r="D19" s="1">
        <f>C18+D18</f>
        <v>1295078.5658</v>
      </c>
      <c r="E19" s="1" t="s">
        <v>29</v>
      </c>
      <c r="F19" s="15" t="s">
        <v>28</v>
      </c>
      <c r="G19" s="6"/>
    </row>
    <row r="20" spans="1:7" ht="15.75" thickBot="1" x14ac:dyDescent="0.3">
      <c r="A20" s="7"/>
      <c r="B20" s="8"/>
      <c r="C20" s="8"/>
      <c r="D20" s="8"/>
      <c r="E20" s="8"/>
      <c r="F20" s="8"/>
      <c r="G20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AcerCelAzu</dc:creator>
  <cp:lastModifiedBy>ACER</cp:lastModifiedBy>
  <dcterms:created xsi:type="dcterms:W3CDTF">2020-09-02T16:15:00Z</dcterms:created>
  <dcterms:modified xsi:type="dcterms:W3CDTF">2021-08-31T19:57:57Z</dcterms:modified>
</cp:coreProperties>
</file>